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Compuestos curadores y selladores\"/>
    </mc:Choice>
  </mc:AlternateContent>
  <xr:revisionPtr revIDLastSave="0" documentId="8_{07C5707F-A376-4B16-9532-A21650C6D454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Hoja1" sheetId="1" r:id="rId1"/>
  </sheets>
  <definedNames>
    <definedName name="_xlnm.Print_Area" localSheetId="0">Hoja1!$B$1:$J$26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7" i="1" l="1"/>
  <c r="C7" i="1"/>
  <c r="G7" i="1"/>
  <c r="V7" i="1" l="1"/>
  <c r="V6" i="1"/>
  <c r="V5" i="1"/>
  <c r="J7" i="1" l="1"/>
  <c r="G4" i="1" l="1"/>
</calcChain>
</file>

<file path=xl/sharedStrings.xml><?xml version="1.0" encoding="utf-8"?>
<sst xmlns="http://schemas.openxmlformats.org/spreadsheetml/2006/main" count="52" uniqueCount="36">
  <si>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</si>
  <si>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</si>
  <si>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</si>
  <si>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</si>
  <si>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</si>
  <si>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</si>
  <si>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</si>
  <si>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EUCO CURADOR ER</t>
  </si>
  <si>
    <t>PRESENTACIONES DISPONIBLES</t>
  </si>
  <si>
    <t>UND DE MEDIDA</t>
  </si>
  <si>
    <t>DOSIFICACIÓN</t>
  </si>
  <si>
    <t>UND PRESENTACION</t>
  </si>
  <si>
    <t>CURASEAL PF BLANCO</t>
  </si>
  <si>
    <t>m2</t>
  </si>
  <si>
    <t>200 g/m2 (consumo a una capa)</t>
  </si>
  <si>
    <t>CURASEAL PF ROJO</t>
  </si>
  <si>
    <t>150 g/m2 (consumo a una capa)</t>
  </si>
  <si>
    <t>Digite el área a calcular</t>
  </si>
  <si>
    <t>HOJAS TECNICAS</t>
  </si>
  <si>
    <t>ASESORIA TÉCNICA</t>
  </si>
  <si>
    <t>http://www.toxement.com.co/media/2762/curaseal-pf.pdf</t>
  </si>
  <si>
    <t>http://www.toxement.com.co/media/3216/euco-curador-er.pdf</t>
  </si>
  <si>
    <t>KUREZ DR VOX</t>
  </si>
  <si>
    <t>Compuesto disipante para el curado del concreto</t>
  </si>
  <si>
    <t>135 g/m2 (consumo a una capa)</t>
  </si>
  <si>
    <t xml:space="preserve">IMPORTANTE </t>
  </si>
  <si>
    <t>kg</t>
  </si>
  <si>
    <t>Curador para concreto base acuosa de fácil remoción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</si>
  <si>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</si>
  <si>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</si>
  <si>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>Consulte con el área técnica.</t>
  </si>
  <si>
    <t>Curador para concreto y mortero</t>
  </si>
  <si>
    <t>HOJAS TÉCNICAS</t>
  </si>
  <si>
    <t>VERSIÓN MARZO 2020</t>
  </si>
  <si>
    <t>Seleccione de la lista desplegable  la referencia a calcular</t>
  </si>
  <si>
    <t>Seleccione de la lista desplegable  la presentación a requerir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</si>
</sst>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82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2" fillId="0" borderId="8" xfId="0" applyFont="1" applyFill="1" applyBorder="1" applyAlignment="1" applyProtection="1">
      <alignment horizontal="left" vertical="center"/>
    </xf>
    <xf numFmtId="0" fontId="2" fillId="0" borderId="8" xfId="0" applyFont="1" applyFill="1" applyBorder="1" applyProtection="1"/>
    <xf numFmtId="0" fontId="2" fillId="0" borderId="8" xfId="0" applyFont="1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vertical="top"/>
    </xf>
    <xf numFmtId="0" fontId="2" fillId="0" borderId="8" xfId="0" applyFont="1" applyFill="1" applyBorder="1" applyAlignment="1" applyProtection="1">
      <alignment wrapText="1"/>
    </xf>
    <xf numFmtId="1" fontId="6" fillId="2" borderId="6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1" fontId="6" fillId="2" borderId="15" xfId="0" applyNumberFormat="1" applyFont="1" applyFill="1" applyBorder="1" applyAlignment="1" applyProtection="1">
      <alignment horizontal="center" vertical="center"/>
    </xf>
    <xf numFmtId="0" fontId="13" fillId="2" borderId="4" xfId="0" applyFont="1" applyFill="1" applyBorder="1" applyProtection="1"/>
    <xf numFmtId="0" fontId="1" fillId="0" borderId="5" xfId="0" applyFont="1" applyBorder="1" applyProtection="1"/>
    <xf numFmtId="2" fontId="1" fillId="0" borderId="16" xfId="0" applyNumberFormat="1" applyFont="1" applyBorder="1" applyProtection="1"/>
    <xf numFmtId="0" fontId="2" fillId="6" borderId="7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wrapText="1"/>
    </xf>
    <xf numFmtId="0" fontId="2" fillId="6" borderId="9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 wrapText="1"/>
    </xf>
    <xf numFmtId="0" fontId="5" fillId="7" borderId="0" xfId="0" applyFont="1" applyFill="1" applyAlignment="1" applyProtection="1">
      <alignment vertical="top"/>
    </xf>
    <xf numFmtId="0" fontId="5" fillId="8" borderId="8" xfId="0" applyFont="1" applyFill="1" applyBorder="1" applyAlignment="1" applyProtection="1">
      <alignment vertical="top"/>
    </xf>
    <xf numFmtId="0" fontId="1" fillId="0" borderId="0" xfId="0" applyFont="1" applyAlignment="1" applyProtection="1">
      <alignment wrapText="1"/>
    </xf>
    <xf numFmtId="0" fontId="5" fillId="0" borderId="0" xfId="0" applyFont="1" applyAlignment="1" applyProtection="1">
      <alignment vertical="top" wrapText="1"/>
    </xf>
    <xf numFmtId="2" fontId="1" fillId="2" borderId="17" xfId="0" applyNumberFormat="1" applyFont="1" applyFill="1" applyBorder="1" applyProtection="1"/>
    <xf numFmtId="0" fontId="1" fillId="0" borderId="3" xfId="0" applyFont="1" applyBorder="1" applyProtection="1"/>
    <xf numFmtId="0" fontId="1" fillId="0" borderId="0" xfId="0" applyFont="1" applyBorder="1" applyProtection="1"/>
    <xf numFmtId="2" fontId="1" fillId="0" borderId="15" xfId="0" applyNumberFormat="1" applyFont="1" applyBorder="1" applyProtection="1"/>
    <xf numFmtId="0" fontId="1" fillId="0" borderId="4" xfId="0" applyFont="1" applyBorder="1" applyProtection="1"/>
    <xf numFmtId="0" fontId="4" fillId="0" borderId="5" xfId="0" applyFont="1" applyFill="1" applyBorder="1" applyAlignment="1" applyProtection="1">
      <alignment horizontal="center" vertical="center" wrapText="1"/>
    </xf>
    <xf numFmtId="2" fontId="4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wrapText="1"/>
    </xf>
    <xf numFmtId="0" fontId="2" fillId="6" borderId="9" xfId="0" applyFont="1" applyFill="1" applyBorder="1" applyAlignment="1" applyProtection="1">
      <alignment horizontal="center" wrapText="1"/>
    </xf>
    <xf numFmtId="0" fontId="2" fillId="6" borderId="10" xfId="0" applyFont="1" applyFill="1" applyBorder="1" applyAlignment="1" applyProtection="1">
      <alignment horizontal="center"/>
    </xf>
    <xf numFmtId="0" fontId="2" fillId="6" borderId="11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2" fontId="8" fillId="3" borderId="6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15" xfId="0" applyFont="1" applyFill="1" applyBorder="1" applyAlignment="1" applyProtection="1">
      <alignment horizontal="left" wrapText="1"/>
    </xf>
    <xf numFmtId="0" fontId="12" fillId="0" borderId="3" xfId="1" applyBorder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15" xfId="0" applyBorder="1" applyProtection="1">
      <protection locked="0" hidden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9" fillId="5" borderId="12" xfId="0" applyFont="1" applyFill="1" applyBorder="1" applyAlignment="1" applyProtection="1">
      <alignment horizontal="left" vertical="center" wrapText="1"/>
    </xf>
    <xf numFmtId="0" fontId="9" fillId="5" borderId="13" xfId="0" applyFont="1" applyFill="1" applyBorder="1" applyAlignment="1" applyProtection="1">
      <alignment horizontal="left" vertical="center" wrapText="1"/>
    </xf>
    <xf numFmtId="0" fontId="9" fillId="5" borderId="14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/>
    </xf>
    <xf numFmtId="0" fontId="10" fillId="0" borderId="17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88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135469</xdr:colOff>
      <xdr:row>15</xdr:row>
      <xdr:rowOff>81548</xdr:rowOff>
    </xdr:from>
    <xdr:to>
      <xdr:col>9</xdr:col>
      <xdr:colOff>1465505</xdr:colOff>
      <xdr:row>25</xdr:row>
      <xdr:rowOff>137825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2" y="6668615"/>
          <a:ext cx="13115636" cy="2401544"/>
        </a:xfrm>
        <a:prstGeom prst="rect">
          <a:avLst/>
        </a:prstGeom>
      </xdr:spPr>
    </xdr:pic>
    <xdr:clientData/>
  </xdr:twoCellAnchor>
  <xdr:twoCellAnchor editAs="oneCell">
    <xdr:from>
      <xdr:col>1</xdr:col>
      <xdr:colOff>80821</xdr:colOff>
      <xdr:row>0</xdr:row>
      <xdr:rowOff>33867</xdr:rowOff>
    </xdr:from>
    <xdr:to>
      <xdr:col>9</xdr:col>
      <xdr:colOff>1468775</xdr:colOff>
      <xdr:row>1</xdr:row>
      <xdr:rowOff>2243667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54" y="33867"/>
          <a:ext cx="13173554" cy="241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showGridLines="0" showRowColHeaders="0" tabSelected="1" zoomScale="75" zoomScaleNormal="75" workbookViewId="0">
      <selection activeCell="B10" sqref="B10:J10"/>
    </sheetView>
  </sheetViews>
  <sheetFormatPr baseColWidth="10" defaultColWidth="0" defaultRowHeight="16.5" zeroHeight="1" x14ac:dyDescent="0.3"/>
  <cols>
    <col min="1" max="1" width="1" style="6" customWidth="1"/>
    <col min="2" max="2" width="28.85546875" style="6" customWidth="1"/>
    <col min="3" max="3" width="47" style="6" customWidth="1"/>
    <col min="4" max="4" width="30.42578125" style="6" customWidth="1"/>
    <col min="5" max="5" width="9.42578125" style="6" customWidth="1"/>
    <col min="6" max="6" width="12.42578125" style="6" customWidth="1"/>
    <col min="7" max="7" width="19.42578125" style="6" customWidth="1"/>
    <col min="8" max="8" width="11.85546875" style="6" customWidth="1"/>
    <col min="9" max="9" width="9.140625" style="6" customWidth="1"/>
    <col min="10" max="10" width="23.42578125" style="17" customWidth="1"/>
    <col min="11" max="11" width="2.42578125" style="6" customWidth="1"/>
    <col min="12" max="12" width="21.140625" style="4" hidden="1" customWidth="1"/>
    <col min="13" max="13" width="4.42578125" style="4" hidden="1" customWidth="1"/>
    <col min="14" max="14" width="6.5703125" style="4" hidden="1" customWidth="1"/>
    <col min="15" max="15" width="8.42578125" style="4" hidden="1" customWidth="1"/>
    <col min="16" max="16" width="38.5703125" style="5" hidden="1" customWidth="1"/>
    <col min="17" max="17" width="13.5703125" style="5" hidden="1" customWidth="1"/>
    <col min="18" max="18" width="26.5703125" style="5" hidden="1" customWidth="1"/>
    <col min="19" max="19" width="11.42578125" style="4" hidden="1" customWidth="1"/>
    <col min="20" max="20" width="29" style="39" hidden="1" customWidth="1"/>
    <col min="21" max="21" width="3.5703125" style="6" hidden="1" customWidth="1"/>
    <col min="22" max="22" width="12.42578125" style="6" hidden="1" customWidth="1"/>
    <col min="23" max="16384" width="11.42578125" style="6" hidden="1"/>
  </cols>
  <sheetData>
    <row r="1" spans="1:24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41"/>
      <c r="K1" s="3"/>
    </row>
    <row r="2" spans="1:24" ht="186.6" customHeight="1" thickBot="1" x14ac:dyDescent="0.35">
      <c r="A2" s="7"/>
      <c r="B2" s="55"/>
      <c r="C2" s="56"/>
      <c r="D2" s="46"/>
      <c r="E2" s="46"/>
      <c r="F2" s="46"/>
      <c r="G2" s="46"/>
      <c r="H2" s="46"/>
      <c r="I2" s="46"/>
      <c r="J2" s="47"/>
      <c r="K2" s="8"/>
      <c r="M2" s="9"/>
      <c r="N2" s="10"/>
      <c r="O2" s="9"/>
      <c r="T2" s="40"/>
      <c r="U2" s="11"/>
      <c r="V2" s="11"/>
      <c r="W2" s="11"/>
      <c r="X2" s="11"/>
    </row>
    <row r="3" spans="1:24" ht="11.45" customHeight="1" thickBot="1" x14ac:dyDescent="0.35">
      <c r="A3" s="7"/>
      <c r="B3" s="55"/>
      <c r="C3" s="56"/>
      <c r="D3" s="56"/>
      <c r="E3" s="56"/>
      <c r="F3" s="56"/>
      <c r="G3" s="56"/>
      <c r="H3" s="56"/>
      <c r="I3" s="56"/>
      <c r="J3" s="57"/>
      <c r="K3" s="8"/>
      <c r="M3" s="9"/>
      <c r="N3" s="10"/>
      <c r="O3" s="9"/>
      <c r="T3" s="40"/>
      <c r="U3" s="11"/>
      <c r="V3" s="11"/>
      <c r="W3" s="11"/>
      <c r="X3" s="11"/>
    </row>
    <row r="4" spans="1:24" ht="27" customHeight="1" thickBot="1" x14ac:dyDescent="0.35">
      <c r="A4" s="7"/>
      <c r="B4" s="58" t="s">
        <v>0</v>
      </c>
      <c r="C4" s="59" t="s">
        <v>1</v>
      </c>
      <c r="D4" s="59" t="s">
        <v>2</v>
      </c>
      <c r="E4" s="59" t="s">
        <v>3</v>
      </c>
      <c r="F4" s="59"/>
      <c r="G4" s="24" t="str">
        <f>+I7</f>
        <v>kg</v>
      </c>
      <c r="H4" s="59" t="s">
        <v>4</v>
      </c>
      <c r="I4" s="59"/>
      <c r="J4" s="60" t="s">
        <v>5</v>
      </c>
      <c r="K4" s="8"/>
      <c r="L4" s="32" t="s">
        <v>0</v>
      </c>
      <c r="M4" s="53" t="s">
        <v>8</v>
      </c>
      <c r="N4" s="54"/>
      <c r="O4" s="51" t="s">
        <v>11</v>
      </c>
      <c r="P4" s="34" t="s">
        <v>1</v>
      </c>
      <c r="Q4" s="34" t="s">
        <v>9</v>
      </c>
      <c r="R4" s="34" t="s">
        <v>2</v>
      </c>
      <c r="S4" s="32" t="s">
        <v>10</v>
      </c>
      <c r="T4" s="34" t="s">
        <v>18</v>
      </c>
      <c r="U4" s="11"/>
      <c r="V4" s="11" t="s">
        <v>4</v>
      </c>
      <c r="W4" s="11"/>
      <c r="X4" s="11"/>
    </row>
    <row r="5" spans="1:24" ht="24.6" customHeight="1" thickBot="1" x14ac:dyDescent="0.35">
      <c r="A5" s="7"/>
      <c r="B5" s="58"/>
      <c r="C5" s="59"/>
      <c r="D5" s="59"/>
      <c r="E5" s="59"/>
      <c r="F5" s="59"/>
      <c r="G5" s="24" t="s">
        <v>6</v>
      </c>
      <c r="H5" s="59"/>
      <c r="I5" s="59"/>
      <c r="J5" s="60"/>
      <c r="K5" s="12"/>
      <c r="L5" s="35"/>
      <c r="M5" s="33">
        <v>1</v>
      </c>
      <c r="N5" s="33">
        <v>2</v>
      </c>
      <c r="O5" s="52"/>
      <c r="P5" s="36"/>
      <c r="Q5" s="36"/>
      <c r="R5" s="36"/>
      <c r="S5" s="35"/>
      <c r="T5" s="36"/>
      <c r="U5" s="11"/>
      <c r="V5" s="37" t="str">
        <f>+B7</f>
        <v>EUCO CURADOR ER</v>
      </c>
      <c r="W5" s="11"/>
      <c r="X5" s="11"/>
    </row>
    <row r="6" spans="1:24" ht="41.45" customHeight="1" thickBot="1" x14ac:dyDescent="0.35">
      <c r="A6" s="7"/>
      <c r="B6" s="70" t="s">
        <v>34</v>
      </c>
      <c r="C6" s="71"/>
      <c r="D6" s="25"/>
      <c r="E6" s="70" t="s">
        <v>17</v>
      </c>
      <c r="F6" s="71"/>
      <c r="G6" s="25"/>
      <c r="H6" s="70" t="s">
        <v>35</v>
      </c>
      <c r="I6" s="72"/>
      <c r="J6" s="71"/>
      <c r="K6" s="16"/>
      <c r="L6" s="18" t="s">
        <v>12</v>
      </c>
      <c r="M6" s="19">
        <v>20</v>
      </c>
      <c r="N6" s="19">
        <v>200</v>
      </c>
      <c r="O6" s="19" t="s">
        <v>26</v>
      </c>
      <c r="P6" s="20" t="s">
        <v>31</v>
      </c>
      <c r="Q6" s="20" t="s">
        <v>13</v>
      </c>
      <c r="R6" s="20" t="s">
        <v>14</v>
      </c>
      <c r="S6" s="21">
        <v>0.2</v>
      </c>
      <c r="T6" s="48" t="s">
        <v>20</v>
      </c>
      <c r="U6" s="11"/>
      <c r="V6" s="38">
        <f>IF(VLOOKUP($B$7,$L$6:$N$9,2,0)&gt;0,VLOOKUP($B$7,$L$6:$N$9,2,0)," ")</f>
        <v>20</v>
      </c>
      <c r="W6" s="11"/>
      <c r="X6" s="11"/>
    </row>
    <row r="7" spans="1:24" ht="38.450000000000003" customHeight="1" thickBot="1" x14ac:dyDescent="0.35">
      <c r="A7" s="7"/>
      <c r="B7" s="49" t="s">
        <v>7</v>
      </c>
      <c r="C7" s="13" t="str">
        <f>VLOOKUP($B$7,L6:T9,5,1)</f>
        <v>Curador para concreto base acuosa de fácil remoción</v>
      </c>
      <c r="D7" s="13" t="str">
        <f>VLOOKUP(B7,L6:T9,7,1)</f>
        <v>150 g/m2 (consumo a una capa)</v>
      </c>
      <c r="E7" s="50">
        <v>100</v>
      </c>
      <c r="F7" s="14" t="s">
        <v>13</v>
      </c>
      <c r="G7" s="15">
        <f>ROUNDUP(E7*VLOOKUP($B$7,$L$6:US$9,8,0),1)</f>
        <v>15</v>
      </c>
      <c r="H7" s="50">
        <v>170</v>
      </c>
      <c r="I7" s="15" t="s">
        <v>26</v>
      </c>
      <c r="J7" s="23">
        <f>ROUNDUP(+G7/H7,0)</f>
        <v>1</v>
      </c>
      <c r="L7" s="18" t="s">
        <v>15</v>
      </c>
      <c r="M7" s="19">
        <v>16</v>
      </c>
      <c r="N7" s="19">
        <v>170</v>
      </c>
      <c r="O7" s="19" t="s">
        <v>26</v>
      </c>
      <c r="P7" s="20" t="s">
        <v>31</v>
      </c>
      <c r="Q7" s="20" t="s">
        <v>13</v>
      </c>
      <c r="R7" s="20" t="s">
        <v>14</v>
      </c>
      <c r="S7" s="21">
        <v>0.2</v>
      </c>
      <c r="T7" t="s">
        <v>20</v>
      </c>
      <c r="U7" s="11"/>
      <c r="V7" s="38">
        <f>IF(VLOOKUP($B$7,$L$6:$N$9,3,0)&gt;0,VLOOKUP($B$7,$L$6:$N$9,3,0)," ")</f>
        <v>200</v>
      </c>
      <c r="W7" s="11"/>
      <c r="X7" s="11"/>
    </row>
    <row r="8" spans="1:24" ht="27.75" thickBot="1" x14ac:dyDescent="0.35">
      <c r="A8" s="3"/>
      <c r="B8" s="26"/>
      <c r="C8" s="27"/>
      <c r="D8" s="27"/>
      <c r="E8" s="27"/>
      <c r="F8" s="27"/>
      <c r="G8" s="27"/>
      <c r="H8" s="27"/>
      <c r="I8" s="27"/>
      <c r="J8" s="28"/>
      <c r="L8" s="19" t="s">
        <v>7</v>
      </c>
      <c r="M8" s="19">
        <v>20</v>
      </c>
      <c r="N8" s="19">
        <v>200</v>
      </c>
      <c r="O8" s="19" t="s">
        <v>26</v>
      </c>
      <c r="P8" s="22" t="s">
        <v>27</v>
      </c>
      <c r="Q8" s="20" t="s">
        <v>13</v>
      </c>
      <c r="R8" s="22" t="s">
        <v>16</v>
      </c>
      <c r="S8" s="19">
        <v>0.15</v>
      </c>
      <c r="T8" t="s">
        <v>21</v>
      </c>
      <c r="U8" s="11"/>
      <c r="V8" s="38"/>
    </row>
    <row r="9" spans="1:24" ht="15.95" customHeight="1" x14ac:dyDescent="0.3">
      <c r="A9" s="3"/>
      <c r="B9" s="73" t="s">
        <v>25</v>
      </c>
      <c r="C9" s="74"/>
      <c r="D9" s="74"/>
      <c r="E9" s="74"/>
      <c r="F9" s="74"/>
      <c r="G9" s="74"/>
      <c r="H9" s="74"/>
      <c r="I9" s="74"/>
      <c r="J9" s="75"/>
      <c r="L9" s="18" t="s">
        <v>22</v>
      </c>
      <c r="M9" s="19">
        <v>18.899999999999999</v>
      </c>
      <c r="N9" s="19">
        <v>208</v>
      </c>
      <c r="O9" s="19" t="s">
        <v>26</v>
      </c>
      <c r="P9" s="20" t="s">
        <v>23</v>
      </c>
      <c r="Q9" s="20" t="s">
        <v>13</v>
      </c>
      <c r="R9" s="20" t="s">
        <v>24</v>
      </c>
      <c r="S9" s="21">
        <v>0.13500000000000001</v>
      </c>
      <c r="T9" s="20" t="s">
        <v>30</v>
      </c>
      <c r="U9" s="11"/>
    </row>
    <row r="10" spans="1:24" ht="24.6" customHeight="1" x14ac:dyDescent="0.3">
      <c r="A10" s="3"/>
      <c r="B10" s="76" t="s">
        <v>28</v>
      </c>
      <c r="C10" s="77"/>
      <c r="D10" s="77"/>
      <c r="E10" s="77"/>
      <c r="F10" s="77"/>
      <c r="G10" s="77"/>
      <c r="H10" s="77"/>
      <c r="I10" s="77"/>
      <c r="J10" s="78"/>
      <c r="T10" s="40"/>
      <c r="U10" s="11"/>
    </row>
    <row r="11" spans="1:24" ht="18.95" customHeight="1" x14ac:dyDescent="0.3">
      <c r="A11" s="3"/>
      <c r="B11" s="61" t="s">
        <v>32</v>
      </c>
      <c r="C11" s="62"/>
      <c r="D11" s="62"/>
      <c r="E11" s="62"/>
      <c r="F11" s="62"/>
      <c r="G11" s="62"/>
      <c r="H11" s="62"/>
      <c r="I11" s="62"/>
      <c r="J11" s="63"/>
      <c r="T11" s="40"/>
      <c r="U11" s="11"/>
    </row>
    <row r="12" spans="1:24" ht="18.95" customHeight="1" x14ac:dyDescent="0.3">
      <c r="B12" s="64" t="str">
        <f>HYPERLINK(VLOOKUP(B7,L6:T9,9,FALSE),(VLOOKUP(B7,L6:T9,9,FALSE)))</f>
        <v>http://www.toxement.com.co/media/3216/euco-curador-er.pdf</v>
      </c>
      <c r="C12" s="65"/>
      <c r="D12" s="65"/>
      <c r="E12" s="65"/>
      <c r="F12" s="65"/>
      <c r="G12" s="65"/>
      <c r="H12" s="65"/>
      <c r="I12" s="65"/>
      <c r="J12" s="66"/>
      <c r="T12" s="40"/>
      <c r="U12" s="11"/>
    </row>
    <row r="13" spans="1:24" ht="20.45" customHeight="1" x14ac:dyDescent="0.3">
      <c r="B13" s="61" t="s">
        <v>19</v>
      </c>
      <c r="C13" s="62"/>
      <c r="D13" s="62"/>
      <c r="E13" s="62"/>
      <c r="F13" s="62"/>
      <c r="G13" s="62"/>
      <c r="H13" s="62"/>
      <c r="I13" s="62"/>
      <c r="J13" s="63"/>
      <c r="T13" s="40"/>
      <c r="U13" s="11"/>
    </row>
    <row r="14" spans="1:24" ht="35.1" customHeight="1" x14ac:dyDescent="0.3">
      <c r="B14" s="67" t="s">
        <v>29</v>
      </c>
      <c r="C14" s="68"/>
      <c r="D14" s="68"/>
      <c r="E14" s="68"/>
      <c r="F14" s="68"/>
      <c r="G14" s="68"/>
      <c r="H14" s="68"/>
      <c r="I14" s="68"/>
      <c r="J14" s="69"/>
    </row>
    <row r="15" spans="1:24" ht="17.25" thickBot="1" x14ac:dyDescent="0.35">
      <c r="B15" s="29" t="s">
        <v>33</v>
      </c>
      <c r="C15" s="30"/>
      <c r="D15" s="30"/>
      <c r="E15" s="30"/>
      <c r="F15" s="30"/>
      <c r="G15" s="30"/>
      <c r="H15" s="30"/>
      <c r="I15" s="30"/>
      <c r="J15" s="31"/>
    </row>
    <row r="16" spans="1:24" x14ac:dyDescent="0.3">
      <c r="B16" s="42"/>
      <c r="C16" s="43"/>
      <c r="D16" s="43"/>
      <c r="E16" s="43"/>
      <c r="F16" s="43"/>
      <c r="G16" s="43"/>
      <c r="H16" s="43"/>
      <c r="I16" s="43"/>
      <c r="J16" s="44"/>
    </row>
    <row r="17" spans="2:10" x14ac:dyDescent="0.3">
      <c r="B17" s="42"/>
      <c r="C17" s="43"/>
      <c r="D17" s="43"/>
      <c r="E17" s="43"/>
      <c r="F17" s="43"/>
      <c r="G17" s="43"/>
      <c r="H17" s="43"/>
      <c r="I17" s="43"/>
      <c r="J17" s="44"/>
    </row>
    <row r="18" spans="2:10" x14ac:dyDescent="0.3">
      <c r="B18" s="42"/>
      <c r="C18" s="43"/>
      <c r="D18" s="43"/>
      <c r="E18" s="43"/>
      <c r="F18" s="43"/>
      <c r="G18" s="43"/>
      <c r="H18" s="43"/>
      <c r="I18" s="43"/>
      <c r="J18" s="44"/>
    </row>
    <row r="19" spans="2:10" x14ac:dyDescent="0.3">
      <c r="B19" s="42"/>
      <c r="C19" s="43"/>
      <c r="D19" s="43"/>
      <c r="E19" s="43"/>
      <c r="F19" s="43"/>
      <c r="G19" s="43"/>
      <c r="H19" s="43"/>
      <c r="I19" s="43"/>
      <c r="J19" s="44"/>
    </row>
    <row r="20" spans="2:10" ht="15.95" customHeight="1" x14ac:dyDescent="0.3">
      <c r="B20" s="42"/>
      <c r="C20" s="43"/>
      <c r="D20" s="43"/>
      <c r="E20" s="43"/>
      <c r="F20" s="43"/>
      <c r="G20" s="43"/>
      <c r="H20" s="43"/>
      <c r="I20" s="43"/>
      <c r="J20" s="44"/>
    </row>
    <row r="21" spans="2:10" x14ac:dyDescent="0.3">
      <c r="B21" s="42"/>
      <c r="C21" s="43"/>
      <c r="D21" s="43"/>
      <c r="E21" s="43"/>
      <c r="F21" s="43"/>
      <c r="G21" s="43"/>
      <c r="H21" s="43"/>
      <c r="I21" s="43"/>
      <c r="J21" s="44"/>
    </row>
    <row r="22" spans="2:10" ht="57" customHeight="1" x14ac:dyDescent="0.3">
      <c r="B22" s="42"/>
      <c r="C22" s="43"/>
      <c r="D22" s="43"/>
      <c r="E22" s="43"/>
      <c r="F22" s="43"/>
      <c r="G22" s="43"/>
      <c r="H22" s="43"/>
      <c r="I22" s="43"/>
      <c r="J22" s="44"/>
    </row>
    <row r="23" spans="2:10" x14ac:dyDescent="0.3">
      <c r="B23" s="42"/>
      <c r="C23" s="43"/>
      <c r="D23" s="43"/>
      <c r="E23" s="43"/>
      <c r="F23" s="43"/>
      <c r="G23" s="43"/>
      <c r="H23" s="43"/>
      <c r="I23" s="43"/>
      <c r="J23" s="44"/>
    </row>
    <row r="24" spans="2:10" x14ac:dyDescent="0.3">
      <c r="B24" s="42"/>
      <c r="C24" s="43"/>
      <c r="D24" s="43"/>
      <c r="E24" s="43"/>
      <c r="F24" s="43"/>
      <c r="G24" s="43"/>
      <c r="H24" s="43"/>
      <c r="I24" s="43"/>
      <c r="J24" s="44"/>
    </row>
    <row r="25" spans="2:10" x14ac:dyDescent="0.3">
      <c r="B25" s="42"/>
      <c r="C25" s="43"/>
      <c r="D25" s="43"/>
      <c r="E25" s="43"/>
      <c r="F25" s="43"/>
      <c r="G25" s="43"/>
      <c r="H25" s="43"/>
      <c r="I25" s="43"/>
      <c r="J25" s="44"/>
    </row>
    <row r="26" spans="2:10" ht="15.95" customHeight="1" thickBot="1" x14ac:dyDescent="0.35">
      <c r="B26" s="45"/>
      <c r="C26" s="30"/>
      <c r="D26" s="30"/>
      <c r="E26" s="30"/>
      <c r="F26" s="30"/>
      <c r="G26" s="30"/>
      <c r="H26" s="30"/>
      <c r="I26" s="30"/>
      <c r="J26" s="31"/>
    </row>
    <row r="27" spans="2:10" x14ac:dyDescent="0.3"/>
    <row r="28" spans="2:10" ht="17.25" hidden="1" customHeight="1" x14ac:dyDescent="0.3"/>
    <row r="29" spans="2:10" hidden="1" x14ac:dyDescent="0.3"/>
    <row r="30" spans="2:10" ht="57" hidden="1" customHeight="1" x14ac:dyDescent="0.3"/>
    <row r="31" spans="2:10" hidden="1" x14ac:dyDescent="0.3"/>
    <row r="32" spans="2:10" hidden="1" x14ac:dyDescent="0.3"/>
    <row r="33" ht="27.95" hidden="1" customHeight="1" x14ac:dyDescent="0.3"/>
    <row r="34" ht="18.95" hidden="1" customHeight="1" x14ac:dyDescent="0.3"/>
    <row r="35" hidden="1" x14ac:dyDescent="0.3"/>
    <row r="36" ht="17.25" hidden="1" customHeight="1" x14ac:dyDescent="0.3"/>
    <row r="37" hidden="1" x14ac:dyDescent="0.3"/>
    <row r="38" ht="57" hidden="1" customHeight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t="57" hidden="1" customHeight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t="57" hidden="1" customHeight="1" x14ac:dyDescent="0.3"/>
  </sheetData>
  <sheetProtection sheet="1" objects="1" scenarios="1"/>
  <mergeCells count="19">
    <mergeCell ref="B11:J11"/>
    <mergeCell ref="B12:J12"/>
    <mergeCell ref="B13:J13"/>
    <mergeCell ref="B14:J14"/>
    <mergeCell ref="B6:C6"/>
    <mergeCell ref="E6:F6"/>
    <mergeCell ref="H6:J6"/>
    <mergeCell ref="B9:J9"/>
    <mergeCell ref="B10:J10"/>
    <mergeCell ref="O4:O5"/>
    <mergeCell ref="M4:N4"/>
    <mergeCell ref="B2:C2"/>
    <mergeCell ref="B3:J3"/>
    <mergeCell ref="B4:B5"/>
    <mergeCell ref="C4:C5"/>
    <mergeCell ref="D4:D5"/>
    <mergeCell ref="E4:F5"/>
    <mergeCell ref="H4:I5"/>
    <mergeCell ref="J4:J5"/>
  </mergeCells>
  <dataValidations count="2">
    <dataValidation type="list" allowBlank="1" showInputMessage="1" showErrorMessage="1" sqref="B7" xr:uid="{00000000-0002-0000-0000-000000000000}">
      <formula1>$L$6:$L$9</formula1>
    </dataValidation>
    <dataValidation type="list" allowBlank="1" showInputMessage="1" showErrorMessage="1" sqref="H7" xr:uid="{00000000-0002-0000-0000-000001000000}">
      <formula1>$V$6:$V$7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2020-05-02T21:32:27Z</cp:lastPrinted>
  <dcterms:created xsi:type="dcterms:W3CDTF">2020-02-20T15:41:10Z</dcterms:created>
  <dcterms:modified xsi:type="dcterms:W3CDTF">2020-05-20T02:26:24Z</dcterms:modified>
</cp:coreProperties>
</file>